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Ремонт!$A$10:$Q$17</definedName>
    <definedName name="detailRange3">Содержание!$A$10:$Q$15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4" i="3" l="1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M10" i="3"/>
  <c r="L10" i="3"/>
  <c r="K10" i="3"/>
  <c r="J10" i="3"/>
  <c r="N15" i="3"/>
  <c r="M15" i="3"/>
  <c r="L15" i="3"/>
  <c r="K15" i="3"/>
  <c r="J15" i="3"/>
  <c r="B11" i="3"/>
  <c r="B12" i="3" s="1"/>
  <c r="B13" i="3" s="1"/>
  <c r="B14" i="3" s="1"/>
  <c r="I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7" i="2" s="1"/>
  <c r="M10" i="2"/>
  <c r="M17" i="2" s="1"/>
  <c r="L10" i="2"/>
  <c r="L17" i="2" s="1"/>
  <c r="K10" i="2"/>
  <c r="K17" i="2" s="1"/>
  <c r="J10" i="2"/>
  <c r="J17" i="2" s="1"/>
  <c r="B10" i="2"/>
  <c r="B11" i="2" s="1"/>
  <c r="B12" i="2" s="1"/>
  <c r="B13" i="2" s="1"/>
  <c r="B14" i="2" s="1"/>
  <c r="B15" i="2" s="1"/>
  <c r="B16" i="2" s="1"/>
  <c r="B5" i="4"/>
  <c r="B5" i="3"/>
  <c r="B5" i="2"/>
  <c r="S3" i="3"/>
  <c r="S2" i="3"/>
  <c r="S3" i="2"/>
  <c r="S2" i="2"/>
  <c r="B6" i="3"/>
  <c r="B4" i="3"/>
  <c r="B20" i="2"/>
  <c r="B6" i="2"/>
  <c r="B4" i="2"/>
</calcChain>
</file>

<file path=xl/sharedStrings.xml><?xml version="1.0" encoding="utf-8"?>
<sst xmlns="http://schemas.openxmlformats.org/spreadsheetml/2006/main" count="100" uniqueCount="47">
  <si>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</si>
  <si>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</si>
  <si>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</si>
  <si>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</si>
  <si>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</si>
  <si>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</si>
  <si>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</si>
  <si>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</si>
  <si>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</si>
  <si>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</si>
  <si>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</si>
  <si>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</si>
  <si>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</si>
  <si>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</si>
  <si>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</si>
  <si>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</si>
  <si>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</si>
  <si>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</si>
  <si>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</si>
  <si>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</si>
  <si>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</si>
  <si>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</si>
  <si>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</si>
  <si>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</si>
  <si>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23А по ул. ТРАНСПОРТНАЯ</t>
  </si>
  <si>
    <t>за период c 01.02.2010 по 31.12.2012</t>
  </si>
  <si>
    <t/>
  </si>
  <si>
    <t>Управляющая компания ООО "УК "Западное" с 01.02.2010</t>
  </si>
  <si>
    <t>За 11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</si>
  <si>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</si>
  <si>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</si>
  <si>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</si>
  <si>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</si>
  <si>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За 12 месяцев</t>
  </si>
  <si>
    <t>подвал</t>
  </si>
  <si>
    <t>Установка водомерного узла учета</t>
  </si>
  <si>
    <t>шт.</t>
  </si>
  <si>
    <t>Выполнено МУП "Управление "Водоканал"</t>
  </si>
  <si>
    <t>Ликвидация воздушных пробок</t>
  </si>
  <si>
    <t>Применительно установка шайб</t>
  </si>
  <si>
    <t>Установка заглушек на трубопроводах диаметром до 50мм</t>
  </si>
  <si>
    <t>Применительно внутр.сист. ЦО</t>
  </si>
  <si>
    <t>Гидравлические испытания трубопровода Ф до 100мм</t>
  </si>
  <si>
    <t>п.м.</t>
  </si>
  <si>
    <t>подвал, применительно промывка и заполнение системы ЦО</t>
  </si>
  <si>
    <t>Слив и наполнение водой системы отопления без осмотра системы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</si>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</sst>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7"/>
  <sheetViews>
    <sheetView tabSelected="1" workbookViewId="0">
      <selection activeCell="Z16" sqref="Z1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23А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569.65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498.45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12</v>
      </c>
      <c r="E12" s="9" t="s">
        <v>33</v>
      </c>
      <c r="F12" s="9" t="s">
        <v>29</v>
      </c>
      <c r="G12" s="8" t="s">
        <v>30</v>
      </c>
      <c r="H12" s="8">
        <v>0</v>
      </c>
      <c r="I12" s="10">
        <v>669.12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33.75" x14ac:dyDescent="0.2">
      <c r="B13" s="23">
        <f>B12+1</f>
        <v>4</v>
      </c>
      <c r="C13" s="8">
        <v>2011</v>
      </c>
      <c r="D13" s="8">
        <v>12</v>
      </c>
      <c r="E13" s="9" t="s">
        <v>33</v>
      </c>
      <c r="F13" s="9" t="s">
        <v>32</v>
      </c>
      <c r="G13" s="8" t="s">
        <v>30</v>
      </c>
      <c r="H13" s="8">
        <v>0</v>
      </c>
      <c r="I13" s="10">
        <v>660.27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x14ac:dyDescent="0.2">
      <c r="B14" s="23">
        <f>B13+1</f>
        <v>5</v>
      </c>
      <c r="C14" s="8">
        <v>2012</v>
      </c>
      <c r="D14" s="8">
        <v>5</v>
      </c>
      <c r="E14" s="9" t="s">
        <v>34</v>
      </c>
      <c r="F14" s="9" t="s">
        <v>35</v>
      </c>
      <c r="G14" s="8" t="s">
        <v>36</v>
      </c>
      <c r="H14" s="8">
        <v>1</v>
      </c>
      <c r="I14" s="10">
        <v>8917.5499999999993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37</v>
      </c>
    </row>
    <row r="15" spans="1:26" ht="22.5" x14ac:dyDescent="0.2">
      <c r="B15" s="23">
        <f>B14+1</f>
        <v>6</v>
      </c>
      <c r="C15" s="8">
        <v>2012</v>
      </c>
      <c r="D15" s="8">
        <v>12</v>
      </c>
      <c r="E15" s="9" t="s">
        <v>33</v>
      </c>
      <c r="F15" s="9" t="s">
        <v>29</v>
      </c>
      <c r="G15" s="8" t="s">
        <v>30</v>
      </c>
      <c r="H15" s="8">
        <v>0</v>
      </c>
      <c r="I15" s="10">
        <v>669.12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2012</v>
      </c>
      <c r="D16" s="8">
        <v>12</v>
      </c>
      <c r="E16" s="9" t="s">
        <v>33</v>
      </c>
      <c r="F16" s="9" t="s">
        <v>32</v>
      </c>
      <c r="G16" s="8" t="s">
        <v>30</v>
      </c>
      <c r="H16" s="8">
        <v>0</v>
      </c>
      <c r="I16" s="10">
        <v>660.27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12" x14ac:dyDescent="0.2">
      <c r="A17" s="17"/>
      <c r="B17" s="3"/>
      <c r="C17" s="3"/>
      <c r="D17" s="11"/>
      <c r="E17" s="11"/>
      <c r="F17" s="11"/>
      <c r="G17" s="11"/>
      <c r="H17" s="11"/>
      <c r="I17" s="12">
        <f>SUM($I$10:$I$16)</f>
        <v>12644.43</v>
      </c>
      <c r="J17" s="13" t="e">
        <f>SUM($J$10:$J$16)</f>
        <v>#NAME?</v>
      </c>
      <c r="K17" s="13" t="e">
        <f>SUM($K$10:$K$16)</f>
        <v>#NAME?</v>
      </c>
      <c r="L17" s="13" t="e">
        <f>SUM($L$10:$L$16)</f>
        <v>#NAME?</v>
      </c>
      <c r="M17" s="13" t="e">
        <f>SUM($M$10:$M$16)</f>
        <v>#NAME?</v>
      </c>
      <c r="N17" s="13" t="e">
        <f>SUM($N$10:$N$16)</f>
        <v>#NAME?</v>
      </c>
      <c r="O17" s="13"/>
      <c r="P17" s="13"/>
      <c r="Q17" s="13"/>
    </row>
    <row r="20" spans="1:17" x14ac:dyDescent="0.2">
      <c r="B20" s="1" t="str">
        <f>XLRPARAMS_comment</f>
        <v/>
      </c>
    </row>
    <row r="22" spans="1:17" ht="12.75" x14ac:dyDescent="0.2">
      <c r="B22" s="18"/>
      <c r="C22" s="18"/>
    </row>
    <row r="23" spans="1:17" ht="12.75" x14ac:dyDescent="0.2">
      <c r="B23" s="18" t="s">
        <v>46</v>
      </c>
      <c r="C23" s="18"/>
    </row>
    <row r="24" spans="1:17" ht="12.75" x14ac:dyDescent="0.2">
      <c r="B24" s="4"/>
      <c r="C24" s="4"/>
    </row>
    <row r="25" spans="1:17" x14ac:dyDescent="0.2">
      <c r="B25" s="1" t="s">
        <v>21</v>
      </c>
    </row>
    <row r="27" spans="1:17" x14ac:dyDescent="0.2">
      <c r="C2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6">
    <cfRule type="expression" dxfId="4" priority="5" stopIfTrue="1">
      <formula>#REF!='TRUE'</formula>
    </cfRule>
  </conditionalFormatting>
  <conditionalFormatting sqref="B17:C1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5"/>
  <sheetViews>
    <sheetView workbookViewId="0">
      <selection activeCell="A7" sqref="A7:IV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23А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s="17" customFormat="1" ht="22.5" x14ac:dyDescent="0.2">
      <c r="A10" s="1"/>
      <c r="B10" s="23">
        <v>1</v>
      </c>
      <c r="C10" s="8">
        <v>2011</v>
      </c>
      <c r="D10" s="8">
        <v>1</v>
      </c>
      <c r="E10" s="9" t="s">
        <v>39</v>
      </c>
      <c r="F10" s="9" t="s">
        <v>40</v>
      </c>
      <c r="G10" s="8" t="s">
        <v>36</v>
      </c>
      <c r="H10" s="8">
        <v>1</v>
      </c>
      <c r="I10" s="10">
        <v>1516.4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  <c r="R10" s="14"/>
      <c r="S10" s="15"/>
      <c r="T10" s="15"/>
      <c r="U10" s="16"/>
      <c r="V10" s="16"/>
      <c r="W10" s="16"/>
      <c r="X10" s="15"/>
      <c r="Y10" s="15"/>
      <c r="Z10" s="15"/>
    </row>
    <row r="11" spans="1:26" x14ac:dyDescent="0.2">
      <c r="B11" s="23">
        <f>B10+1</f>
        <v>2</v>
      </c>
      <c r="C11" s="8">
        <v>2011</v>
      </c>
      <c r="D11" s="8">
        <v>1</v>
      </c>
      <c r="E11" s="9"/>
      <c r="F11" s="9" t="s">
        <v>38</v>
      </c>
      <c r="G11" s="8" t="s">
        <v>36</v>
      </c>
      <c r="H11" s="8">
        <v>2</v>
      </c>
      <c r="I11" s="10">
        <v>180.98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</row>
    <row r="12" spans="1:26" ht="22.5" x14ac:dyDescent="0.2">
      <c r="B12" s="23">
        <f>B11+1</f>
        <v>3</v>
      </c>
      <c r="C12" s="8">
        <v>2011</v>
      </c>
      <c r="D12" s="8">
        <v>6</v>
      </c>
      <c r="E12" s="9" t="s">
        <v>41</v>
      </c>
      <c r="F12" s="9" t="s">
        <v>42</v>
      </c>
      <c r="G12" s="8" t="s">
        <v>43</v>
      </c>
      <c r="H12" s="8">
        <v>339</v>
      </c>
      <c r="I12" s="10">
        <v>7653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 t="shared" ref="B13:B14" si="0">B12+1</f>
        <v>4</v>
      </c>
      <c r="C13" s="8">
        <v>2012</v>
      </c>
      <c r="D13" s="8">
        <v>6</v>
      </c>
      <c r="E13" s="9" t="s">
        <v>34</v>
      </c>
      <c r="F13" s="9" t="s">
        <v>42</v>
      </c>
      <c r="G13" s="8" t="s">
        <v>43</v>
      </c>
      <c r="H13" s="8">
        <v>339</v>
      </c>
      <c r="I13" s="10">
        <v>10193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33.75" x14ac:dyDescent="0.2">
      <c r="B14" s="23">
        <f t="shared" si="0"/>
        <v>5</v>
      </c>
      <c r="C14" s="8">
        <v>2012</v>
      </c>
      <c r="D14" s="8">
        <v>10</v>
      </c>
      <c r="E14" s="9" t="s">
        <v>44</v>
      </c>
      <c r="F14" s="9" t="s">
        <v>45</v>
      </c>
      <c r="G14" s="8" t="s">
        <v>43</v>
      </c>
      <c r="H14" s="8">
        <v>339</v>
      </c>
      <c r="I14" s="10">
        <v>4256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12" x14ac:dyDescent="0.2">
      <c r="A15" s="17"/>
      <c r="B15" s="3"/>
      <c r="C15" s="3"/>
      <c r="D15" s="11"/>
      <c r="E15" s="11"/>
      <c r="F15" s="11"/>
      <c r="G15" s="11"/>
      <c r="H15" s="11"/>
      <c r="I15" s="12"/>
      <c r="J15" s="13" t="e">
        <f>SUM($J$10:$J$14)</f>
        <v>#NAME?</v>
      </c>
      <c r="K15" s="13" t="e">
        <f>SUM($K$10:$K$14)</f>
        <v>#NAME?</v>
      </c>
      <c r="L15" s="13" t="e">
        <f>SUM($L$10:$L$14)</f>
        <v>#NAME?</v>
      </c>
      <c r="M15" s="13" t="e">
        <f>SUM($M$10:$M$14)</f>
        <v>#NAME?</v>
      </c>
      <c r="N15" s="13" t="e">
        <f>SUM($N$10:$N$14)</f>
        <v>#NAME?</v>
      </c>
      <c r="O15" s="13"/>
      <c r="P15" s="13"/>
      <c r="Q15" s="13"/>
    </row>
    <row r="17" spans="2:3" x14ac:dyDescent="0.2">
      <c r="B17" s="1" t="s">
        <v>19</v>
      </c>
    </row>
    <row r="20" spans="2:3" ht="12.75" x14ac:dyDescent="0.2">
      <c r="B20" s="18"/>
      <c r="C20" s="18"/>
    </row>
    <row r="21" spans="2:3" ht="12.75" x14ac:dyDescent="0.2">
      <c r="B21" s="18" t="s">
        <v>46</v>
      </c>
      <c r="C21" s="18"/>
    </row>
    <row r="22" spans="2:3" ht="12.75" x14ac:dyDescent="0.2">
      <c r="B22" s="4"/>
      <c r="C22" s="4"/>
    </row>
    <row r="23" spans="2:3" x14ac:dyDescent="0.2">
      <c r="B23" s="1" t="s">
        <v>21</v>
      </c>
    </row>
    <row r="25" spans="2:3" x14ac:dyDescent="0.2">
      <c r="C2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0:W10">
    <cfRule type="cellIs" dxfId="2" priority="6" stopIfTrue="1" operator="notEqual">
      <formula>0</formula>
    </cfRule>
  </conditionalFormatting>
  <conditionalFormatting sqref="D4:E6 B10:Q14">
    <cfRule type="expression" dxfId="1" priority="5" stopIfTrue="1">
      <formula>#REF!='TRUE'</formula>
    </cfRule>
  </conditionalFormatting>
  <conditionalFormatting sqref="B15:C15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2013-02-12T05:14:59Z</dcterms:modified>
</cp:coreProperties>
</file>