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Содержание!$A$10:$Q$14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3" i="3" l="1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4" i="3" s="1"/>
  <c r="M10" i="3"/>
  <c r="M14" i="3" s="1"/>
  <c r="L10" i="3"/>
  <c r="L14" i="3" s="1"/>
  <c r="K10" i="3"/>
  <c r="K14" i="3" s="1"/>
  <c r="J10" i="3"/>
  <c r="J14" i="3" s="1"/>
  <c r="B10" i="3"/>
  <c r="B11" i="3" s="1"/>
  <c r="B12" i="3" s="1"/>
  <c r="B13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<sst xmlns="http://schemas.openxmlformats.org/spreadsheetml/2006/main" count="96" uniqueCount="51">
  <si>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</si>
  <si>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</si>
  <si>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</si>
  <si>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</si>
  <si>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</si>
  <si>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</si>
  <si>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</si>
  <si>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</si>
  <si>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</si>
  <si>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</si>
  <si>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</si>
  <si>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</si>
  <si>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</si>
  <si>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</si>
  <si>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</si>
  <si>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</si>
  <si>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</si>
  <si>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</si>
  <si>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</si>
  <si>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</si>
  <si>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</si>
  <si>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</si>
  <si>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</si>
  <si>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</si>
  <si>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119 по ул. ТРАНСПОРТНАЯ</t>
  </si>
  <si>
    <t>за период c 01.02.2010 по 31.12.2012</t>
  </si>
  <si>
    <t/>
  </si>
  <si>
    <t>Управляющая компания ООО "УК "Западное" с 01.02.2010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</si>
  <si>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</si>
  <si>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</si>
  <si>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</si>
  <si>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</si>
  <si>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</si>
  <si>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</si>
  <si>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</si>
  <si>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</si>
  <si>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</si>
  <si>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За 12 месяцев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</si>
  <si>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</si>
  <si>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</si>
  <si>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</si>
  <si>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Применительно внутренняя система ЦО</t>
  </si>
  <si>
    <t>Гидравлические испытания трубопровода Ф до 100мм</t>
  </si>
  <si>
    <t>п.м.</t>
  </si>
  <si>
    <t>кв.4+Проверка дымохода</t>
  </si>
  <si>
    <t>Прочистка вентканалов</t>
  </si>
  <si>
    <t>Выполнено подрядной орг-ей ООО "Белый Медведь"</t>
  </si>
  <si>
    <t>подвал,Применительно очистка от мусора,обход,ревизия</t>
  </si>
  <si>
    <t>Очистка кровли, козырьков, желобов и свесов от мусора</t>
  </si>
  <si>
    <t>кг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</si>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</sst>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119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719.31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629.39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/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2011</v>
      </c>
      <c r="D12" s="8">
        <v>9</v>
      </c>
      <c r="E12" s="9" t="s">
        <v>33</v>
      </c>
      <c r="F12" s="9" t="s">
        <v>34</v>
      </c>
      <c r="G12" s="8" t="s">
        <v>35</v>
      </c>
      <c r="H12" s="8">
        <v>1</v>
      </c>
      <c r="I12" s="10">
        <v>6715.7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37</v>
      </c>
      <c r="F13" s="9" t="s">
        <v>29</v>
      </c>
      <c r="G13" s="8" t="s">
        <v>30</v>
      </c>
      <c r="H13" s="8">
        <v>0</v>
      </c>
      <c r="I13" s="10">
        <v>882.79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37</v>
      </c>
      <c r="F14" s="9" t="s">
        <v>32</v>
      </c>
      <c r="G14" s="8" t="s">
        <v>30</v>
      </c>
      <c r="H14" s="8">
        <v>0</v>
      </c>
      <c r="I14" s="10">
        <v>833.74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37</v>
      </c>
      <c r="F15" s="9" t="s">
        <v>29</v>
      </c>
      <c r="G15" s="8" t="s">
        <v>30</v>
      </c>
      <c r="H15" s="8">
        <v>0</v>
      </c>
      <c r="I15" s="10">
        <v>882.79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37</v>
      </c>
      <c r="F16" s="9" t="s">
        <v>32</v>
      </c>
      <c r="G16" s="8" t="s">
        <v>30</v>
      </c>
      <c r="H16" s="8">
        <v>0</v>
      </c>
      <c r="I16" s="10">
        <v>833.74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11497.459999999997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50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16">
    <cfRule type="expression" dxfId="3" priority="5" stopIfTrue="1">
      <formula>#REF!='TRUE'</formula>
    </cfRule>
  </conditionalFormatting>
  <conditionalFormatting sqref="B17:C17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4"/>
  <sheetViews>
    <sheetView tabSelected="1" workbookViewId="0">
      <selection activeCell="R29" sqref="R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119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38</v>
      </c>
      <c r="F10" s="9" t="s">
        <v>39</v>
      </c>
      <c r="G10" s="8" t="s">
        <v>30</v>
      </c>
      <c r="H10" s="8">
        <v>2270</v>
      </c>
      <c r="I10" s="10">
        <v>200.9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40</v>
      </c>
    </row>
    <row r="11" spans="1:26" ht="22.5" x14ac:dyDescent="0.2">
      <c r="B11" s="23">
        <f t="shared" ref="B11:B13" si="0">B10+1</f>
        <v>2</v>
      </c>
      <c r="C11" s="8">
        <v>2011</v>
      </c>
      <c r="D11" s="8">
        <v>5</v>
      </c>
      <c r="E11" s="9" t="s">
        <v>41</v>
      </c>
      <c r="F11" s="9" t="s">
        <v>42</v>
      </c>
      <c r="G11" s="8" t="s">
        <v>43</v>
      </c>
      <c r="H11" s="8">
        <v>280</v>
      </c>
      <c r="I11" s="10">
        <v>6214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1:26" ht="22.5" x14ac:dyDescent="0.2">
      <c r="B12" s="23">
        <f t="shared" si="0"/>
        <v>3</v>
      </c>
      <c r="C12" s="8">
        <v>2011</v>
      </c>
      <c r="D12" s="8">
        <v>8</v>
      </c>
      <c r="E12" s="9" t="s">
        <v>44</v>
      </c>
      <c r="F12" s="9" t="s">
        <v>45</v>
      </c>
      <c r="G12" s="8" t="s">
        <v>35</v>
      </c>
      <c r="H12" s="8">
        <v>3</v>
      </c>
      <c r="I12" s="10">
        <v>720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46</v>
      </c>
    </row>
    <row r="13" spans="1:26" ht="33.75" x14ac:dyDescent="0.2">
      <c r="B13" s="23">
        <f t="shared" si="0"/>
        <v>4</v>
      </c>
      <c r="C13" s="8">
        <v>2011</v>
      </c>
      <c r="D13" s="8">
        <v>12</v>
      </c>
      <c r="E13" s="9" t="s">
        <v>47</v>
      </c>
      <c r="F13" s="9" t="s">
        <v>48</v>
      </c>
      <c r="G13" s="8" t="s">
        <v>49</v>
      </c>
      <c r="H13" s="8">
        <v>100</v>
      </c>
      <c r="I13" s="10">
        <v>1353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12" x14ac:dyDescent="0.2">
      <c r="A14" s="17"/>
      <c r="B14" s="3"/>
      <c r="C14" s="3"/>
      <c r="D14" s="11"/>
      <c r="E14" s="11"/>
      <c r="F14" s="11"/>
      <c r="G14" s="11"/>
      <c r="H14" s="11"/>
      <c r="I14" s="12"/>
      <c r="J14" s="13" t="e">
        <f>SUM($J$10:$J$13)</f>
        <v>#NAME?</v>
      </c>
      <c r="K14" s="13" t="e">
        <f>SUM($K$10:$K$13)</f>
        <v>#NAME?</v>
      </c>
      <c r="L14" s="13" t="e">
        <f>SUM($L$10:$L$13)</f>
        <v>#NAME?</v>
      </c>
      <c r="M14" s="13" t="e">
        <f>SUM($M$10:$M$13)</f>
        <v>#NAME?</v>
      </c>
      <c r="N14" s="13" t="e">
        <f>SUM($N$10:$N$13)</f>
        <v>#NAME?</v>
      </c>
      <c r="O14" s="13"/>
      <c r="P14" s="13"/>
      <c r="Q14" s="13"/>
    </row>
    <row r="16" spans="1:26" x14ac:dyDescent="0.2">
      <c r="B16" s="1" t="s">
        <v>19</v>
      </c>
    </row>
    <row r="19" spans="2:3" ht="12.75" x14ac:dyDescent="0.2">
      <c r="B19" s="18"/>
      <c r="C19" s="18"/>
    </row>
    <row r="20" spans="2:3" ht="12.75" x14ac:dyDescent="0.2">
      <c r="B20" s="18" t="s">
        <v>50</v>
      </c>
      <c r="C20" s="18"/>
    </row>
    <row r="21" spans="2:3" ht="12.75" x14ac:dyDescent="0.2">
      <c r="B21" s="4"/>
      <c r="C21" s="4"/>
    </row>
    <row r="22" spans="2:3" x14ac:dyDescent="0.2">
      <c r="B22" s="1" t="s">
        <v>21</v>
      </c>
    </row>
    <row r="24" spans="2:3" x14ac:dyDescent="0.2">
      <c r="C2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3">
    <cfRule type="expression" dxfId="1" priority="5" stopIfTrue="1">
      <formula>#REF!='TRUE'</formula>
    </cfRule>
  </conditionalFormatting>
  <conditionalFormatting sqref="B14:C14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2013-02-12T05:23:19Z</dcterms:modified>
</cp:coreProperties>
</file>